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4B62C0C6-9EAB-4881-9898-E841BFEC5AC6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</calcChain>
</file>

<file path=xl/sharedStrings.xml><?xml version="1.0" encoding="utf-8"?>
<sst xmlns="http://schemas.openxmlformats.org/spreadsheetml/2006/main" count="17" uniqueCount="17">
  <si>
    <t>Year</t>
  </si>
  <si>
    <t>Finished Products From Refinery</t>
  </si>
  <si>
    <t>Crude Oil Production (bbls)</t>
  </si>
  <si>
    <t>Natural Gas Production (BSCF)</t>
  </si>
  <si>
    <t>Natural Gas Export (BSCF)</t>
  </si>
  <si>
    <t>Rig Court</t>
  </si>
  <si>
    <t>Exploratory &amp; Development Wells</t>
  </si>
  <si>
    <t>PMS (MT)</t>
  </si>
  <si>
    <t>AGO (MT)</t>
  </si>
  <si>
    <t>HHK(MT)</t>
  </si>
  <si>
    <t>PMS (Mil Litr)</t>
  </si>
  <si>
    <t>AGO (Mil Ltr)</t>
  </si>
  <si>
    <t>HHK (Mil Ltr)</t>
  </si>
  <si>
    <t>Pipeline Vandalism</t>
  </si>
  <si>
    <t>Consumption of Petroleum Product (Based on truck out data)</t>
  </si>
  <si>
    <t>Revised Oil and Gas Data 2014-2017</t>
  </si>
  <si>
    <t>2017  Consumption is provisionsal and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</si>
</sst>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5" fontId="0" fillId="0" borderId="8" xfId="1" applyNumberFormat="1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I14" sqref="I14"/>
    </sheetView>
  </sheetViews>
  <sheetFormatPr defaultRowHeight="15" x14ac:dyDescent="0.25"/>
  <cols>
    <col min="2" max="2" width="11.7109375" customWidth="1"/>
    <col min="3" max="4" width="10.7109375" bestFit="1" customWidth="1"/>
    <col min="5" max="5" width="9" bestFit="1" customWidth="1"/>
    <col min="6" max="6" width="12.7109375" customWidth="1"/>
    <col min="7" max="7" width="14.28515625" bestFit="1" customWidth="1"/>
    <col min="8" max="9" width="12.7109375" bestFit="1" customWidth="1"/>
    <col min="10" max="10" width="14.7109375" bestFit="1" customWidth="1"/>
    <col min="11" max="11" width="14.28515625" customWidth="1"/>
    <col min="12" max="12" width="13.140625" customWidth="1"/>
    <col min="13" max="13" width="10.7109375" bestFit="1" customWidth="1"/>
  </cols>
  <sheetData>
    <row r="1" spans="1:13" ht="19.5" thickBot="1" x14ac:dyDescent="0.3">
      <c r="A1" s="1"/>
      <c r="B1" s="6" t="s">
        <v>15</v>
      </c>
      <c r="C1" s="5"/>
    </row>
    <row r="2" spans="1:13" x14ac:dyDescent="0.25">
      <c r="A2" s="7" t="s">
        <v>0</v>
      </c>
      <c r="B2" s="10"/>
      <c r="C2" s="11"/>
      <c r="D2" s="11"/>
      <c r="E2" s="11"/>
      <c r="F2" s="12"/>
      <c r="G2" s="19" t="s">
        <v>1</v>
      </c>
      <c r="H2" s="20"/>
      <c r="I2" s="21"/>
      <c r="J2" s="19" t="s">
        <v>14</v>
      </c>
      <c r="K2" s="20"/>
      <c r="L2" s="21"/>
      <c r="M2" s="28"/>
    </row>
    <row r="3" spans="1:13" x14ac:dyDescent="0.25">
      <c r="A3" s="8"/>
      <c r="B3" s="13"/>
      <c r="C3" s="14"/>
      <c r="D3" s="14"/>
      <c r="E3" s="14"/>
      <c r="F3" s="15"/>
      <c r="G3" s="22"/>
      <c r="H3" s="23"/>
      <c r="I3" s="24"/>
      <c r="J3" s="22"/>
      <c r="K3" s="23"/>
      <c r="L3" s="24"/>
      <c r="M3" s="29"/>
    </row>
    <row r="4" spans="1:13" ht="15.75" thickBot="1" x14ac:dyDescent="0.3">
      <c r="A4" s="9"/>
      <c r="B4" s="16"/>
      <c r="C4" s="17"/>
      <c r="D4" s="17"/>
      <c r="E4" s="17"/>
      <c r="F4" s="18"/>
      <c r="G4" s="25"/>
      <c r="H4" s="26"/>
      <c r="I4" s="27"/>
      <c r="J4" s="25"/>
      <c r="K4" s="26"/>
      <c r="L4" s="27"/>
      <c r="M4" s="30"/>
    </row>
    <row r="5" spans="1:13" ht="60.75" thickBot="1" x14ac:dyDescent="0.3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</row>
    <row r="6" spans="1:13" ht="15.75" thickBot="1" x14ac:dyDescent="0.3">
      <c r="A6" s="2">
        <v>2014</v>
      </c>
      <c r="B6" s="4">
        <v>798645589</v>
      </c>
      <c r="C6" s="4">
        <v>2485.65</v>
      </c>
      <c r="D6" s="4">
        <v>1124.18</v>
      </c>
      <c r="E6" s="4">
        <v>46</v>
      </c>
      <c r="F6" s="4">
        <v>141</v>
      </c>
      <c r="G6" s="4">
        <v>542399</v>
      </c>
      <c r="H6" s="4">
        <v>638604</v>
      </c>
      <c r="I6" s="4">
        <v>459166</v>
      </c>
      <c r="J6" s="4">
        <v>17399.16</v>
      </c>
      <c r="K6" s="4">
        <v>3219.16</v>
      </c>
      <c r="L6" s="4">
        <v>2884.12</v>
      </c>
      <c r="M6" s="4">
        <v>3732</v>
      </c>
    </row>
    <row r="7" spans="1:13" ht="15.75" thickBot="1" x14ac:dyDescent="0.3">
      <c r="A7" s="2">
        <v>2015</v>
      </c>
      <c r="B7" s="4">
        <v>773458592</v>
      </c>
      <c r="C7" s="4">
        <v>2929.85</v>
      </c>
      <c r="D7" s="4">
        <v>1241.56</v>
      </c>
      <c r="E7" s="4">
        <v>29</v>
      </c>
      <c r="F7" s="4">
        <v>116</v>
      </c>
      <c r="G7" s="4">
        <v>260787</v>
      </c>
      <c r="H7" s="4">
        <v>200114</v>
      </c>
      <c r="I7" s="4">
        <v>144654</v>
      </c>
      <c r="J7" s="4">
        <v>17779.849999999999</v>
      </c>
      <c r="K7" s="4">
        <v>3249.66</v>
      </c>
      <c r="L7" s="4">
        <v>2089.6</v>
      </c>
      <c r="M7" s="4">
        <v>2832</v>
      </c>
    </row>
    <row r="8" spans="1:13" ht="15.75" thickBot="1" x14ac:dyDescent="0.3">
      <c r="A8" s="2">
        <v>2016</v>
      </c>
      <c r="B8" s="4">
        <v>661085662</v>
      </c>
      <c r="C8" s="4">
        <v>2617.67</v>
      </c>
      <c r="D8" s="4">
        <v>1141.75</v>
      </c>
      <c r="E8" s="4">
        <v>9</v>
      </c>
      <c r="F8" s="4">
        <v>76</v>
      </c>
      <c r="G8" s="4">
        <v>931095</v>
      </c>
      <c r="H8" s="4">
        <v>669302</v>
      </c>
      <c r="I8" s="4">
        <v>398431</v>
      </c>
      <c r="J8" s="4">
        <v>17408.28</v>
      </c>
      <c r="K8" s="4">
        <v>3902.18</v>
      </c>
      <c r="L8" s="4">
        <v>919.29</v>
      </c>
      <c r="M8" s="4">
        <v>2589</v>
      </c>
    </row>
    <row r="9" spans="1:13" ht="15.75" thickBot="1" x14ac:dyDescent="0.3">
      <c r="A9" s="2">
        <v>2017</v>
      </c>
      <c r="B9" s="4">
        <v>690011529</v>
      </c>
      <c r="C9" s="4">
        <v>2805.56</v>
      </c>
      <c r="D9" s="4">
        <v>1227.4100000000001</v>
      </c>
      <c r="E9" s="4">
        <v>13</v>
      </c>
      <c r="F9" s="4">
        <v>76</v>
      </c>
      <c r="G9" s="4">
        <v>1150952</v>
      </c>
      <c r="H9" s="4">
        <v>870868</v>
      </c>
      <c r="I9" s="4">
        <v>536072</v>
      </c>
      <c r="J9" s="4">
        <f>18357524683/1000000</f>
        <v>18357.524683</v>
      </c>
      <c r="K9" s="4">
        <f>4748102354/1000000</f>
        <v>4748.1023539999997</v>
      </c>
      <c r="L9" s="4">
        <f>944390851/1000000</f>
        <v>944.390851</v>
      </c>
      <c r="M9" s="4">
        <v>1005</v>
      </c>
    </row>
    <row r="10" spans="1:13" ht="18.75" x14ac:dyDescent="0.25">
      <c r="A10" s="1"/>
      <c r="B10" s="6" t="s">
        <v>16</v>
      </c>
    </row>
  </sheetData>
  <mergeCells count="5">
    <mergeCell ref="A2:A4"/>
    <mergeCell ref="B2:F4"/>
    <mergeCell ref="G2:I4"/>
    <mergeCell ref="J2:L4"/>
    <mergeCell ref="M2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Yemi Kale</cp:lastModifiedBy>
  <dcterms:created xsi:type="dcterms:W3CDTF">2018-05-03T15:52:49Z</dcterms:created>
  <dcterms:modified xsi:type="dcterms:W3CDTF">2018-05-14T19:17:21Z</dcterms:modified>
</cp:coreProperties>
</file>